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320" windowHeight="11520" tabRatio="868" activeTab="11"/>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9." sheetId="9" r:id="rId9"/>
    <sheet name="ф3.10." sheetId="10" r:id="rId10"/>
    <sheet name="ф3.11." sheetId="11" r:id="rId11"/>
    <sheet name="ф3.12." sheetId="12" r:id="rId12"/>
  </sheets>
  <externalReferences>
    <externalReference r:id="rId15"/>
    <externalReference r:id="rId16"/>
  </externalReferences>
  <definedNames>
    <definedName name="TABLE" localSheetId="4">'ф3.5.'!#REF!</definedName>
  </definedNames>
  <calcPr fullCalcOnLoad="1"/>
</workbook>
</file>

<file path=xl/sharedStrings.xml><?xml version="1.0" encoding="utf-8"?>
<sst xmlns="http://schemas.openxmlformats.org/spreadsheetml/2006/main" count="234" uniqueCount="177">
  <si>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</si>
  <si>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</si>
  <si>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</si>
  <si>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</si>
  <si>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</si>
  <si>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</si>
  <si>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</si>
  <si>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</si>
  <si>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</si>
  <si>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</si>
  <si>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</si>
  <si>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</si>
  <si>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</si>
  <si>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</si>
  <si>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</si>
  <si>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</si>
  <si>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</si>
  <si>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</si>
  <si>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</si>
  <si>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</si>
  <si>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</si>
  <si>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</si>
  <si>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</si>
  <si>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</si>
  <si>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</si>
  <si>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</si>
  <si>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</si>
  <si>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</si>
  <si>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</si>
  <si>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Внесение изменений в инвестиционную программу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</si>
  <si>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</si>
  <si>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</si>
  <si>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</si>
  <si>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</si>
  <si>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Директор МП "ЖКХ" Коршунов Сергей Николаевич</t>
  </si>
  <si>
    <r>
      <t>в)</t>
    </r>
    <r>
      <rPr>
        <sz val="12"/>
        <color indexed="9"/>
        <rFont val="Times New Roman"/>
        <family val="1"/>
      </rPr>
      <t>_</t>
    </r>
    <r>
      <rPr>
        <sz val="12"/>
        <rFont val="Times New Roman"/>
        <family val="1"/>
      </rPr>
      <t>расходы на химические реагенты, используемые в технологическом процессе</t>
    </r>
  </si>
  <si>
    <r>
      <t>г)</t>
    </r>
    <r>
      <rPr>
        <sz val="12"/>
        <color indexed="9"/>
        <rFont val="Times New Roman"/>
        <family val="1"/>
      </rPr>
      <t>_</t>
    </r>
    <r>
      <rPr>
        <sz val="12"/>
        <rFont val="Times New Roman"/>
        <family val="1"/>
      </rPr>
      <t>расходы на оплату труда и отчисления на социальные нужды основного производственного персонала</t>
    </r>
  </si>
  <si>
    <r>
      <t>д)</t>
    </r>
    <r>
      <rPr>
        <sz val="12"/>
        <color indexed="9"/>
        <rFont val="Times New Roman"/>
        <family val="1"/>
      </rPr>
      <t>_</t>
    </r>
    <r>
      <rPr>
        <sz val="12"/>
        <rFont val="Times New Roman"/>
        <family val="1"/>
      </rPr>
      <t>расходы на оплату труда и отчисления на социальные нужды административно-управленческого персонала</t>
    </r>
  </si>
  <si>
    <r>
      <t>е)</t>
    </r>
    <r>
      <rPr>
        <sz val="12"/>
        <color indexed="9"/>
        <rFont val="Times New Roman"/>
        <family val="1"/>
      </rPr>
      <t>_</t>
    </r>
    <r>
      <rPr>
        <sz val="12"/>
        <rFont val="Times New Roman"/>
        <family val="1"/>
      </rPr>
      <t>расходы на амортизацию основных производственных средств</t>
    </r>
  </si>
  <si>
    <r>
      <t>ж)</t>
    </r>
    <r>
      <rPr>
        <sz val="12"/>
        <color indexed="9"/>
        <rFont val="Times New Roman"/>
        <family val="1"/>
      </rPr>
      <t>_</t>
    </r>
    <r>
      <rPr>
        <sz val="12"/>
        <rFont val="Times New Roman"/>
        <family val="1"/>
      </rPr>
      <t>расходы на аренду имущества, используемого для осуществления регулируемого вида деятельности</t>
    </r>
  </si>
  <si>
    <r>
      <t>з)</t>
    </r>
    <r>
      <rPr>
        <sz val="12"/>
        <color indexed="9"/>
        <rFont val="Times New Roman"/>
        <family val="1"/>
      </rPr>
      <t>_</t>
    </r>
    <r>
      <rPr>
        <sz val="12"/>
        <rFont val="Times New Roman"/>
        <family val="1"/>
      </rPr>
      <t>общепроизводственные расходы, в том числе отнесенные к ним расходы на текущий и капитальный ремонт</t>
    </r>
  </si>
  <si>
    <r>
      <t>и)</t>
    </r>
    <r>
      <rPr>
        <sz val="12"/>
        <color indexed="9"/>
        <rFont val="Times New Roman"/>
        <family val="1"/>
      </rPr>
      <t>_</t>
    </r>
    <r>
      <rPr>
        <sz val="12"/>
        <rFont val="Times New Roman"/>
        <family val="1"/>
      </rPr>
      <t>общехозяйственные расходы, в том числе отнесенные к ним расходы на текущий и капитальный ремонт</t>
    </r>
  </si>
  <si>
    <r>
      <t>л)</t>
    </r>
    <r>
      <rPr>
        <sz val="12"/>
        <color indexed="9"/>
        <rFont val="Times New Roman"/>
        <family val="1"/>
      </rPr>
      <t>_</t>
    </r>
    <r>
      <rPr>
        <sz val="12"/>
        <rFont val="Times New Roman"/>
        <family val="1"/>
      </rPr>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</si>
  <si>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3)</t>
    </r>
    <r>
      <rPr>
        <sz val="12"/>
        <color indexed="9"/>
        <rFont val="Times New Roman"/>
        <family val="1"/>
      </rPr>
      <t>_</t>
    </r>
    <r>
      <rPr>
        <sz val="12"/>
        <rFont val="Times New Roman"/>
        <family val="1"/>
      </rPr>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r>
  </si>
  <si>
    <r>
      <t>4)</t>
    </r>
    <r>
      <rPr>
        <sz val="12"/>
        <color indexed="9"/>
        <rFont val="Times New Roman"/>
        <family val="1"/>
      </rPr>
      <t>_</t>
    </r>
    <r>
      <rPr>
        <sz val="12"/>
        <rFont val="Times New Roman"/>
        <family val="1"/>
      </rPr>
      <t>Сведения об изменении стоимости основных фондов (в том числе за счет ввода в эксплуатацию (вывода из эксплуатации)), их переоценки (тыс. рублей)</t>
    </r>
  </si>
  <si>
    <r>
      <t>6)</t>
    </r>
    <r>
      <rPr>
        <sz val="12"/>
        <color indexed="9"/>
        <rFont val="Times New Roman"/>
        <family val="1"/>
      </rPr>
      <t>_</t>
    </r>
    <r>
      <rPr>
        <sz val="12"/>
        <rFont val="Times New Roman"/>
        <family val="1"/>
      </rPr>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r>
  </si>
  <si>
    <r>
      <t>6)</t>
    </r>
    <r>
      <rPr>
        <sz val="12"/>
        <color indexed="9"/>
        <rFont val="Times New Roman"/>
        <family val="1"/>
      </rPr>
      <t>_</t>
    </r>
    <r>
      <rPr>
        <sz val="12"/>
        <rFont val="Times New Roman"/>
        <family val="1"/>
      </rPr>
      <t>Доля исполненных в срок договоров о подключении (процент общего количества заключенных договоров о подключении)</t>
    </r>
  </si>
  <si>
    <r>
      <t>7)</t>
    </r>
    <r>
      <rPr>
        <sz val="12"/>
        <color indexed="9"/>
        <rFont val="Times New Roman"/>
        <family val="1"/>
      </rPr>
      <t>_</t>
    </r>
    <r>
      <rPr>
        <sz val="12"/>
        <rFont val="Times New Roman"/>
        <family val="1"/>
      </rPr>
      <t>Средняя продолжительность рассмотрения заявлений о подключении (дней)</t>
    </r>
  </si>
  <si>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</si>
  <si>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</si>
  <si>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 xml:space="preserve">Показатели эффективности </t>
  </si>
  <si>
    <t xml:space="preserve">реализации инвестиционной программы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</si>
  <si>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</si>
  <si>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</si>
  <si>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</si>
  <si>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</si>
  <si>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</si>
  <si>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</si>
  <si>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</si>
  <si>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</si>
  <si>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</si>
  <si>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</si>
  <si>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</si>
  <si>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</si>
  <si>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</si>
  <si>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</si>
  <si>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</si>
  <si>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</si>
  <si>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</si>
  <si>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</si>
  <si>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</si>
  <si>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</si>
  <si>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</si>
  <si>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</si>
  <si>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</si>
  <si>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</si>
  <si>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</si>
  <si>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</si>
  <si>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r>
      <t>1)</t>
    </r>
    <r>
      <rPr>
        <sz val="12"/>
        <color indexed="9"/>
        <rFont val="Times New Roman"/>
        <family val="1"/>
      </rPr>
      <t>_</t>
    </r>
    <r>
      <rPr>
        <sz val="12"/>
        <rFont val="Times New Roman"/>
        <family val="1"/>
      </rPr>
      <t xml:space="preserve">Выручка от регулируемой деятельности (тыс. рублей) с разбивкой по видам деятельности </t>
    </r>
  </si>
  <si>
    <r>
      <t>2)</t>
    </r>
    <r>
      <rPr>
        <sz val="12"/>
        <color indexed="9"/>
        <rFont val="Times New Roman"/>
        <family val="1"/>
      </rPr>
      <t>_</t>
    </r>
    <r>
      <rPr>
        <sz val="12"/>
        <rFont val="Times New Roman"/>
        <family val="1"/>
      </rPr>
      <t xml:space="preserve">Себестоимость производимых товаров (оказываемых услуг) по регулируемому виду деятельности (тыс. рублей), включая: </t>
    </r>
  </si>
  <si>
    <r>
      <t>а)</t>
    </r>
    <r>
      <rPr>
        <sz val="12"/>
        <color indexed="9"/>
        <rFont val="Times New Roman"/>
        <family val="1"/>
      </rPr>
      <t>_</t>
    </r>
    <r>
      <rPr>
        <sz val="12"/>
        <rFont val="Times New Roman"/>
        <family val="1"/>
      </rPr>
      <t xml:space="preserve">расходы на оплату услуг по приему, транспортировке и очистке сточных вод другими организациями </t>
    </r>
  </si>
  <si>
    <r>
      <t>б)</t>
    </r>
    <r>
      <rPr>
        <sz val="12"/>
        <color indexed="9"/>
        <rFont val="Times New Roman"/>
        <family val="1"/>
      </rPr>
      <t>_</t>
    </r>
    <r>
      <rPr>
        <sz val="12"/>
        <rFont val="Times New Roman"/>
        <family val="1"/>
      </rPr>
      <t>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r>
  </si>
  <si>
    <r>
      <t>к)</t>
    </r>
    <r>
      <rPr>
        <sz val="12"/>
        <color indexed="9"/>
        <rFont val="Times New Roman"/>
        <family val="1"/>
      </rPr>
      <t>_</t>
    </r>
    <r>
      <rPr>
        <sz val="12"/>
        <rFont val="Times New Roman"/>
        <family val="1"/>
      </rPr>
      <t>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r>
  </si>
  <si>
    <r>
      <t>м)</t>
    </r>
    <r>
      <rPr>
        <sz val="12"/>
        <color indexed="9"/>
        <rFont val="Times New Roman"/>
        <family val="1"/>
      </rPr>
      <t>_</t>
    </r>
    <r>
      <rPr>
        <sz val="12"/>
        <rFont val="Times New Roman"/>
        <family val="1"/>
      </rPr>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r>
  </si>
  <si>
    <r>
      <t>5)</t>
    </r>
    <r>
      <rPr>
        <sz val="12"/>
        <color indexed="9"/>
        <rFont val="Times New Roman"/>
        <family val="1"/>
      </rPr>
      <t>_</t>
    </r>
    <r>
      <rPr>
        <sz val="12"/>
        <rFont val="Times New Roman"/>
        <family val="1"/>
      </rPr>
      <t>Валовая прибыль от продажи товаров и услуг по регулируемому виду деятельности (тыс. рублей)</t>
    </r>
  </si>
  <si>
    <r>
      <t>7)</t>
    </r>
    <r>
      <rPr>
        <sz val="12"/>
        <color indexed="9"/>
        <rFont val="Times New Roman"/>
        <family val="1"/>
      </rPr>
      <t>_</t>
    </r>
    <r>
      <rPr>
        <sz val="12"/>
        <rFont val="Times New Roman"/>
        <family val="1"/>
      </rPr>
      <t>Объем сточных вод, принятых от потребителей оказываемых услуг (тыс. куб. метров)</t>
    </r>
  </si>
  <si>
    <r>
      <t>8)</t>
    </r>
    <r>
      <rPr>
        <sz val="12"/>
        <color indexed="9"/>
        <rFont val="Times New Roman"/>
        <family val="1"/>
      </rPr>
      <t>_</t>
    </r>
    <r>
      <rPr>
        <sz val="12"/>
        <rFont val="Times New Roman"/>
        <family val="1"/>
      </rPr>
      <t>Объем сточных вод, принятых от других регулируемых организаций в сфере водоотведения и (или) очистки сточных вод (тыс. куб. метров)</t>
    </r>
  </si>
  <si>
    <r>
      <t>9)</t>
    </r>
    <r>
      <rPr>
        <sz val="12"/>
        <color indexed="9"/>
        <rFont val="Times New Roman"/>
        <family val="1"/>
      </rPr>
      <t>_</t>
    </r>
    <r>
      <rPr>
        <sz val="12"/>
        <rFont val="Times New Roman"/>
        <family val="1"/>
      </rPr>
      <t>Объем сточных вод, пропущенных через очистные сооружения (тыс. куб. метров)</t>
    </r>
  </si>
  <si>
    <r>
      <t>10)</t>
    </r>
    <r>
      <rPr>
        <sz val="12"/>
        <color indexed="9"/>
        <rFont val="Times New Roman"/>
        <family val="1"/>
      </rPr>
      <t>_</t>
    </r>
    <r>
      <rPr>
        <sz val="12"/>
        <rFont val="Times New Roman"/>
        <family val="1"/>
      </rPr>
      <t>Среднесписочная численность основного производственного персонала (человек)</t>
    </r>
  </si>
  <si>
    <t>Форма 3.6. Информация об основных потребительских характеристиках</t>
  </si>
  <si>
    <t>регулируемых товаров и услуг регулируемых</t>
  </si>
  <si>
    <t>организаций и их соответствии установленным требованиям</t>
  </si>
  <si>
    <r>
      <t>1)</t>
    </r>
    <r>
      <rPr>
        <sz val="12"/>
        <color indexed="9"/>
        <rFont val="Times New Roman"/>
        <family val="1"/>
      </rPr>
      <t>_</t>
    </r>
    <r>
      <rPr>
        <sz val="12"/>
        <rFont val="Times New Roman"/>
        <family val="1"/>
      </rPr>
      <t>Показатели аварийности на канализационных сетях и количество засоров для самотечных сетей (единиц на километр)</t>
    </r>
  </si>
  <si>
    <r>
      <t>2)</t>
    </r>
    <r>
      <rPr>
        <sz val="12"/>
        <color indexed="9"/>
        <rFont val="Times New Roman"/>
        <family val="1"/>
      </rPr>
      <t>_</t>
    </r>
    <r>
      <rPr>
        <sz val="12"/>
        <rFont val="Times New Roman"/>
        <family val="1"/>
      </rPr>
      <t>Общее количество проведенных проб на сбросе очищенных (частично очищенных) сточных вод по следующим показателям:</t>
    </r>
  </si>
  <si>
    <t>а) взвешенные вещества</t>
  </si>
  <si>
    <t>б) БПК5</t>
  </si>
  <si>
    <t>в) аммоний-ион</t>
  </si>
  <si>
    <t>г) нитрит-анион</t>
  </si>
  <si>
    <t>д) фосфаты (по P)</t>
  </si>
  <si>
    <t>е) нефтепродукты</t>
  </si>
  <si>
    <t>ж) микробиология</t>
  </si>
  <si>
    <r>
      <t>3)</t>
    </r>
    <r>
      <rPr>
        <sz val="12"/>
        <color indexed="9"/>
        <rFont val="Times New Roman"/>
        <family val="1"/>
      </rPr>
      <t>_</t>
    </r>
    <r>
      <rPr>
        <sz val="12"/>
        <rFont val="Times New Roman"/>
        <family val="1"/>
      </rPr>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r>
  </si>
  <si>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</si>
  <si>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</si>
  <si>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</si>
  <si>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</si>
  <si>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ходе реализации заявок о подключении к централизованной системе водоотведения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</si>
  <si>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</si>
  <si>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</si>
  <si>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</si>
  <si>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</si>
  <si>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</si>
  <si>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</si>
  <si>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</si>
  <si>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</si>
  <si>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</si>
  <si>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</si>
  <si>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</si>
  <si>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</si>
  <si>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</si>
  <si>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</si>
  <si>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</si>
  <si>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</si>
  <si>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</si>
  <si>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</si>
  <si>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</si>
  <si>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</si>
  <si>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</si>
  <si>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</si>
  <si>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</si>
  <si>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</si>
  <si>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</si>
  <si>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</si>
  <si>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</si>
  <si>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</si>
  <si>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</si>
  <si>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</si>
  <si>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</si>
  <si>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</si>
  <si>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</si>
  <si>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</si>
  <si>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Приказ МП "ЖКХ" № 68 от 27.03.2012г. "Об утверждении</t>
  </si>
  <si>
    <t>Производственно-технический отдел  - т. 8-3919-79-64-65, п. Подгорный, ул. Заводская 3</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</si>
  <si>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</si>
  <si>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метод экономически обоснованных расходов (затрат)</t>
  </si>
  <si>
    <t>Региональная энергетическая комиссия</t>
  </si>
  <si>
    <t>Официальный интернет-портал правовой информации Красноярского края www.zakon.krskstate.ru, Газета "Наш Красноярский край"</t>
  </si>
  <si>
    <t>индексации</t>
  </si>
  <si>
    <t>45084,18 тыс.руб</t>
  </si>
  <si>
    <t>2894,64 тыс.руб</t>
  </si>
  <si>
    <t>43758,88 тыс.руб</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</si>
  <si>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</si>
  <si>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</si>
  <si>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84,49 руб/м</t>
    </r>
    <r>
      <rPr>
        <vertAlign val="superscript"/>
        <sz val="12"/>
        <rFont val="Times New Roman"/>
        <family val="1"/>
      </rPr>
      <t>3</t>
    </r>
  </si>
  <si>
    <r>
      <t>82,01 руб/м</t>
    </r>
    <r>
      <rPr>
        <vertAlign val="superscript"/>
        <sz val="12"/>
        <rFont val="Times New Roman"/>
        <family val="1"/>
      </rPr>
      <t>3</t>
    </r>
  </si>
  <si>
    <r>
      <t>588,49 тыс. м</t>
    </r>
    <r>
      <rPr>
        <vertAlign val="superscript"/>
        <sz val="12"/>
        <rFont val="Times New Roman"/>
        <family val="1"/>
      </rPr>
      <t>3</t>
    </r>
  </si>
  <si>
    <r>
      <t>533,38 тыс.м</t>
    </r>
    <r>
      <rPr>
        <vertAlign val="superscript"/>
        <sz val="12"/>
        <rFont val="Times New Roman"/>
        <family val="1"/>
      </rPr>
      <t>3</t>
    </r>
  </si>
  <si>
    <t>01.01.2015 - 31.12.2015</t>
  </si>
  <si>
    <t>01.01.2016 - 31.12.2016</t>
  </si>
  <si>
    <t>01.01.2017 - 31.12.2017</t>
  </si>
  <si>
    <t>01.01.2018 - 31.12.2018</t>
  </si>
  <si>
    <t>с 01.01.2016 по 30.06.2016</t>
  </si>
  <si>
    <t>01.07.2016 по 31.12.2016</t>
  </si>
  <si>
    <t>Население (с учетом НДС) 69,29 руб/м3
Прочие потребители (без НДС) 58,72 руб/м3</t>
  </si>
  <si>
    <t>Население (с учетом НДС) 72,06 руб/м3 Прочие потребители (без НДС) 61,07 руб/м3</t>
  </si>
  <si>
    <t>от 07.12.2016 №541-в</t>
  </si>
  <si>
    <t>с 01.01.2017 по 30.06.2017</t>
  </si>
  <si>
    <t>с 01.01.2018 по 30.06.2018</t>
  </si>
  <si>
    <t>01.07.2018 по 31.12.2018</t>
  </si>
  <si>
    <t>01.07.2017 по 31.12.2017</t>
  </si>
  <si>
    <t>от 15.12.2017 №829-в</t>
  </si>
  <si>
    <t>Население (с учетом НДС) 78,32 руб/м3 Прочие потребители (без НДС) 66,37 руб/м3</t>
  </si>
  <si>
    <t>Население (с учетом НДС) 75,38 руб/м3 Прочие потребители (без НДС) 63,88 руб/м3</t>
  </si>
  <si>
    <r>
      <t>92,25 руб/м</t>
    </r>
    <r>
      <rPr>
        <vertAlign val="superscript"/>
        <sz val="12"/>
        <rFont val="Times New Roman"/>
        <family val="1"/>
      </rPr>
      <t>3</t>
    </r>
  </si>
  <si>
    <r>
      <t>423,83 тыс.м</t>
    </r>
    <r>
      <rPr>
        <vertAlign val="superscript"/>
        <sz val="12"/>
        <rFont val="Times New Roman"/>
        <family val="1"/>
      </rPr>
      <t>3</t>
    </r>
  </si>
  <si>
    <t>39098,22 тыс.руб</t>
  </si>
  <si>
    <t>Расчетная величина тарифов без НДС</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</si>
</sst>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3">
    <font>
      <sz val="10"/>
      <name val="Arial Cyr"/>
      <family val="0"/>
    </font>
    <font>
      <sz val="12"/>
      <name val="Times New Roman"/>
      <family val="1"/>
    </font>
    <font>
      <sz val="12"/>
      <color indexed="9"/>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3" fillId="0" borderId="0" xfId="0" applyFont="1" applyAlignment="1">
      <alignment/>
    </xf>
    <xf numFmtId="0" fontId="3" fillId="0" borderId="0" xfId="0" applyFont="1" applyAlignment="1">
      <alignment horizontal="left"/>
    </xf>
    <xf numFmtId="0" fontId="1" fillId="0" borderId="10" xfId="0" applyFont="1" applyBorder="1" applyAlignment="1">
      <alignment vertical="top" wrapText="1"/>
    </xf>
    <xf numFmtId="0" fontId="3"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top"/>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49" fontId="8" fillId="0" borderId="13" xfId="0" applyNumberFormat="1" applyFont="1" applyFill="1" applyBorder="1" applyAlignment="1">
      <alignment horizontal="center" vertical="center"/>
    </xf>
    <xf numFmtId="49" fontId="1" fillId="0" borderId="10" xfId="0" applyNumberFormat="1" applyFont="1" applyBorder="1" applyAlignment="1">
      <alignment horizontal="center" vertical="top" wrapText="1"/>
    </xf>
    <xf numFmtId="0" fontId="3" fillId="0" borderId="0" xfId="0" applyFont="1" applyAlignment="1">
      <alignment horizontal="center"/>
    </xf>
    <xf numFmtId="0" fontId="3" fillId="0" borderId="10" xfId="0" applyFont="1" applyBorder="1" applyAlignment="1">
      <alignment horizontal="center"/>
    </xf>
    <xf numFmtId="2" fontId="1" fillId="0" borderId="10" xfId="0" applyNumberFormat="1" applyFont="1" applyBorder="1" applyAlignment="1">
      <alignment horizontal="center" vertical="top"/>
    </xf>
    <xf numFmtId="0" fontId="3" fillId="0" borderId="0" xfId="0" applyFont="1" applyBorder="1" applyAlignment="1">
      <alignment horizontal="center"/>
    </xf>
    <xf numFmtId="0" fontId="3" fillId="0" borderId="14"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3" fillId="0" borderId="0"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21" xfId="0" applyFont="1" applyBorder="1" applyAlignment="1">
      <alignment horizontal="center" vertical="top"/>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14" xfId="0" applyFont="1" applyBorder="1" applyAlignment="1">
      <alignment horizontal="center" vertical="top" wrapText="1"/>
    </xf>
    <xf numFmtId="0" fontId="1" fillId="0" borderId="22" xfId="0" applyFont="1" applyBorder="1" applyAlignment="1">
      <alignment horizontal="center" vertical="top" wrapText="1"/>
    </xf>
    <xf numFmtId="49" fontId="1" fillId="0" borderId="14" xfId="0" applyNumberFormat="1"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49" fontId="1" fillId="0" borderId="10" xfId="0" applyNumberFormat="1" applyFont="1" applyBorder="1" applyAlignment="1">
      <alignment horizontal="center"/>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3"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79;&#1072;&#1090;&#1088;&#1072;&#1090;&#1099;%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ывоз мусора"/>
      <sheetName val="АУП и гараж"/>
      <sheetName val="Лист1"/>
      <sheetName val="тепло"/>
      <sheetName val="отопление"/>
      <sheetName val="стоки"/>
      <sheetName val="письмо"/>
      <sheetName val="тарифы для населения"/>
      <sheetName val="водоснабжение"/>
      <sheetName val="цеховые"/>
      <sheetName val="прочие"/>
      <sheetName val="план "/>
      <sheetName val="план расхода"/>
    </sheetNames>
    <sheetDataSet>
      <sheetData sheetId="5">
        <row r="8">
          <cell r="K8">
            <v>85.68</v>
          </cell>
        </row>
        <row r="9">
          <cell r="K9">
            <v>3700.119472101009</v>
          </cell>
        </row>
        <row r="10">
          <cell r="K10">
            <v>5586.8</v>
          </cell>
        </row>
        <row r="11">
          <cell r="K11">
            <v>1689.4399999999998</v>
          </cell>
        </row>
        <row r="12">
          <cell r="K12">
            <v>2612.3999999999996</v>
          </cell>
        </row>
        <row r="13">
          <cell r="K13">
            <v>3326.88</v>
          </cell>
        </row>
        <row r="24">
          <cell r="K24">
            <v>5166.2084</v>
          </cell>
        </row>
        <row r="37">
          <cell r="K37">
            <v>7804.64</v>
          </cell>
        </row>
        <row r="43">
          <cell r="K43">
            <v>32598.04787210101</v>
          </cell>
        </row>
        <row r="44">
          <cell r="K44">
            <v>72</v>
          </cell>
        </row>
        <row r="47">
          <cell r="K47">
            <v>501.65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G6" sqref="G6"/>
    </sheetView>
  </sheetViews>
  <sheetFormatPr defaultColWidth="9.00390625" defaultRowHeight="12.75"/>
  <cols>
    <col min="1" max="1" width="50.625" style="0" customWidth="1"/>
    <col min="2" max="2" width="45.125" style="0" customWidth="1"/>
  </cols>
  <sheetData>
    <row r="1" spans="1:2" ht="16.5">
      <c r="A1" s="29" t="s">
        <v>55</v>
      </c>
      <c r="B1" s="29"/>
    </row>
    <row r="2" spans="1:2" ht="47.25" customHeight="1">
      <c r="A2" s="2" t="s">
        <v>0</v>
      </c>
      <c r="B2" s="13" t="s">
        <v>127</v>
      </c>
    </row>
    <row r="3" spans="1:2" ht="31.5">
      <c r="A3" s="2" t="s">
        <v>1</v>
      </c>
      <c r="B3" s="13" t="s">
        <v>34</v>
      </c>
    </row>
    <row r="4" spans="1:2" ht="96" customHeight="1">
      <c r="A4" s="2" t="s">
        <v>32</v>
      </c>
      <c r="B4" s="25" t="s">
        <v>128</v>
      </c>
    </row>
    <row r="5" spans="1:2" ht="33.75" customHeight="1">
      <c r="A5" s="2" t="s">
        <v>2</v>
      </c>
      <c r="B5" s="13" t="s">
        <v>129</v>
      </c>
    </row>
    <row r="6" spans="1:2" ht="32.25" customHeight="1">
      <c r="A6" s="2" t="s">
        <v>3</v>
      </c>
      <c r="B6" s="13" t="s">
        <v>129</v>
      </c>
    </row>
    <row r="7" spans="1:2" ht="15.75">
      <c r="A7" s="2" t="s">
        <v>4</v>
      </c>
      <c r="B7" s="13" t="s">
        <v>130</v>
      </c>
    </row>
    <row r="8" spans="1:2" ht="31.5">
      <c r="A8" s="2" t="s">
        <v>33</v>
      </c>
      <c r="B8" s="13" t="s">
        <v>131</v>
      </c>
    </row>
    <row r="9" spans="1:2" ht="31.5">
      <c r="A9" s="2" t="s">
        <v>5</v>
      </c>
      <c r="B9" s="13" t="s">
        <v>132</v>
      </c>
    </row>
    <row r="10" spans="1:2" ht="63">
      <c r="A10" s="2" t="s">
        <v>6</v>
      </c>
      <c r="B10" s="13" t="s">
        <v>133</v>
      </c>
    </row>
    <row r="11" spans="1:2" ht="15.75">
      <c r="A11" s="2" t="s">
        <v>7</v>
      </c>
      <c r="B11" s="13" t="s">
        <v>134</v>
      </c>
    </row>
    <row r="12" spans="1:2" ht="31.5" customHeight="1">
      <c r="A12" s="2" t="s">
        <v>135</v>
      </c>
      <c r="B12" s="13" t="s">
        <v>136</v>
      </c>
    </row>
    <row r="13" spans="1:2" ht="15.75">
      <c r="A13" s="2" t="s">
        <v>56</v>
      </c>
      <c r="B13" s="13">
        <v>1</v>
      </c>
    </row>
    <row r="14" spans="1:2" ht="15.75">
      <c r="A14" s="2" t="s">
        <v>57</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
  <sheetViews>
    <sheetView zoomScalePageLayoutView="0" workbookViewId="0" topLeftCell="A1">
      <selection activeCell="H2" sqref="H2"/>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76" t="s">
        <v>116</v>
      </c>
      <c r="B1" s="76"/>
    </row>
    <row r="2" spans="1:2" ht="381" customHeight="1">
      <c r="A2" s="2" t="s">
        <v>112</v>
      </c>
      <c r="B2" s="5" t="s">
        <v>137</v>
      </c>
    </row>
    <row r="3" spans="1:2" ht="237.75" customHeight="1">
      <c r="A3" s="2" t="s">
        <v>113</v>
      </c>
      <c r="B3" s="5" t="s">
        <v>138</v>
      </c>
    </row>
    <row r="4" spans="1:2" ht="78.75" customHeight="1">
      <c r="A4" s="2" t="s">
        <v>114</v>
      </c>
      <c r="B4" s="5" t="s">
        <v>139</v>
      </c>
    </row>
    <row r="5" spans="1:2" ht="47.25" customHeight="1">
      <c r="A5" s="2" t="s">
        <v>115</v>
      </c>
      <c r="B5" s="5" t="s">
        <v>142</v>
      </c>
    </row>
  </sheetData>
  <sheetProtection/>
  <mergeCells count="1">
    <mergeCell ref="A1:B1"/>
  </mergeCells>
  <printOptions/>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35" t="s">
        <v>118</v>
      </c>
      <c r="B1" s="35"/>
    </row>
    <row r="2" spans="1:2" ht="64.5" customHeight="1">
      <c r="A2" s="2" t="s">
        <v>53</v>
      </c>
      <c r="B2" s="13" t="s">
        <v>141</v>
      </c>
    </row>
    <row r="3" spans="1:2" ht="31.5">
      <c r="A3" s="2" t="s">
        <v>117</v>
      </c>
      <c r="B3" s="13" t="s">
        <v>140</v>
      </c>
    </row>
    <row r="4" spans="1:2" ht="31.5">
      <c r="A4" s="2" t="s">
        <v>54</v>
      </c>
      <c r="B4" s="13" t="s">
        <v>126</v>
      </c>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A4" sqref="A4"/>
    </sheetView>
  </sheetViews>
  <sheetFormatPr defaultColWidth="9.00390625" defaultRowHeight="12.75"/>
  <cols>
    <col min="1" max="1" width="48.25390625" style="7" customWidth="1"/>
    <col min="2" max="2" width="22.25390625" style="7" hidden="1" customWidth="1"/>
    <col min="3" max="3" width="22.125" style="7" customWidth="1"/>
    <col min="4" max="4" width="23.75390625" style="7" customWidth="1"/>
    <col min="5" max="5" width="22.875" style="7" customWidth="1"/>
    <col min="6" max="16384" width="9.125" style="7" customWidth="1"/>
  </cols>
  <sheetData>
    <row r="1" spans="1:5" s="4" customFormat="1" ht="34.5" customHeight="1">
      <c r="A1" s="37" t="s">
        <v>151</v>
      </c>
      <c r="B1" s="37"/>
      <c r="C1" s="37"/>
      <c r="D1" s="37"/>
      <c r="E1" s="37"/>
    </row>
    <row r="2" spans="1:5" ht="47.25">
      <c r="A2" s="2" t="s">
        <v>119</v>
      </c>
      <c r="B2" s="16" t="s">
        <v>144</v>
      </c>
      <c r="C2" s="19" t="s">
        <v>147</v>
      </c>
      <c r="D2" s="19" t="s">
        <v>147</v>
      </c>
      <c r="E2" s="19" t="s">
        <v>147</v>
      </c>
    </row>
    <row r="3" spans="1:5" ht="18.75">
      <c r="A3" s="2" t="s">
        <v>176</v>
      </c>
      <c r="B3" s="17" t="s">
        <v>152</v>
      </c>
      <c r="C3" s="12" t="s">
        <v>153</v>
      </c>
      <c r="D3" s="12" t="s">
        <v>154</v>
      </c>
      <c r="E3" s="12" t="s">
        <v>173</v>
      </c>
    </row>
    <row r="4" spans="1:5" ht="15.75">
      <c r="A4" s="2" t="s">
        <v>120</v>
      </c>
      <c r="B4" s="24" t="s">
        <v>157</v>
      </c>
      <c r="C4" s="24" t="s">
        <v>158</v>
      </c>
      <c r="D4" s="24" t="s">
        <v>159</v>
      </c>
      <c r="E4" s="24" t="s">
        <v>160</v>
      </c>
    </row>
    <row r="5" spans="1:5" ht="63">
      <c r="A5" s="2" t="s">
        <v>121</v>
      </c>
      <c r="B5" s="16" t="s">
        <v>126</v>
      </c>
      <c r="C5" s="16" t="s">
        <v>126</v>
      </c>
      <c r="D5" s="16" t="s">
        <v>126</v>
      </c>
      <c r="E5" s="16" t="s">
        <v>126</v>
      </c>
    </row>
    <row r="6" spans="1:5" ht="31.5">
      <c r="A6" s="2" t="s">
        <v>122</v>
      </c>
      <c r="B6" s="18">
        <v>41226.12</v>
      </c>
      <c r="C6" s="18" t="s">
        <v>148</v>
      </c>
      <c r="D6" s="18" t="s">
        <v>150</v>
      </c>
      <c r="E6" s="18" t="s">
        <v>175</v>
      </c>
    </row>
    <row r="7" spans="1:5" ht="18.75">
      <c r="A7" s="2" t="s">
        <v>123</v>
      </c>
      <c r="B7" s="19" t="s">
        <v>155</v>
      </c>
      <c r="C7" s="12" t="s">
        <v>156</v>
      </c>
      <c r="D7" s="12" t="s">
        <v>156</v>
      </c>
      <c r="E7" s="12" t="s">
        <v>174</v>
      </c>
    </row>
    <row r="8" spans="1:5" ht="127.5" customHeight="1">
      <c r="A8" s="2" t="s">
        <v>124</v>
      </c>
      <c r="B8" s="16" t="s">
        <v>126</v>
      </c>
      <c r="C8" s="19" t="s">
        <v>149</v>
      </c>
      <c r="D8" s="19" t="s">
        <v>126</v>
      </c>
      <c r="E8" s="19" t="s">
        <v>126</v>
      </c>
    </row>
    <row r="9" spans="1:5" ht="158.25" customHeight="1">
      <c r="A9" s="2" t="s">
        <v>125</v>
      </c>
      <c r="B9" s="20">
        <v>6820.83</v>
      </c>
      <c r="C9" s="20" t="s">
        <v>126</v>
      </c>
      <c r="D9" s="20" t="s">
        <v>126</v>
      </c>
      <c r="E9" s="20" t="s">
        <v>126</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D1">
      <selection activeCell="F3" sqref="F3:G3"/>
    </sheetView>
  </sheetViews>
  <sheetFormatPr defaultColWidth="9.00390625" defaultRowHeight="12.75"/>
  <cols>
    <col min="1" max="1" width="34.75390625" style="0" customWidth="1"/>
    <col min="2" max="2" width="44.625" style="0" customWidth="1"/>
    <col min="3" max="3" width="41.625" style="0" customWidth="1"/>
    <col min="4" max="6" width="41.875" style="0" customWidth="1"/>
    <col min="7" max="7" width="41.125" style="0" customWidth="1"/>
  </cols>
  <sheetData>
    <row r="1" spans="1:3" ht="16.5">
      <c r="A1" s="30" t="s">
        <v>58</v>
      </c>
      <c r="B1" s="29"/>
      <c r="C1" s="29"/>
    </row>
    <row r="2" spans="1:7" ht="46.5" customHeight="1">
      <c r="A2" s="5" t="s">
        <v>59</v>
      </c>
      <c r="B2" s="31" t="s">
        <v>145</v>
      </c>
      <c r="C2" s="31"/>
      <c r="D2" s="31"/>
      <c r="E2" s="31"/>
      <c r="F2" s="31"/>
      <c r="G2" s="31"/>
    </row>
    <row r="3" spans="1:7" ht="47.25">
      <c r="A3" s="5" t="s">
        <v>60</v>
      </c>
      <c r="B3" s="32" t="s">
        <v>165</v>
      </c>
      <c r="C3" s="33"/>
      <c r="D3" s="33"/>
      <c r="E3" s="33"/>
      <c r="F3" s="32" t="s">
        <v>170</v>
      </c>
      <c r="G3" s="34"/>
    </row>
    <row r="4" spans="1:7" ht="77.25" customHeight="1">
      <c r="A4" s="5" t="s">
        <v>61</v>
      </c>
      <c r="B4" s="21" t="s">
        <v>163</v>
      </c>
      <c r="C4" s="21" t="s">
        <v>164</v>
      </c>
      <c r="D4" s="21" t="s">
        <v>164</v>
      </c>
      <c r="E4" s="21" t="s">
        <v>172</v>
      </c>
      <c r="F4" s="21" t="s">
        <v>172</v>
      </c>
      <c r="G4" s="21" t="s">
        <v>171</v>
      </c>
    </row>
    <row r="5" spans="1:7" ht="31.5">
      <c r="A5" s="5" t="s">
        <v>62</v>
      </c>
      <c r="B5" s="23" t="s">
        <v>161</v>
      </c>
      <c r="C5" s="22" t="s">
        <v>162</v>
      </c>
      <c r="D5" s="23" t="s">
        <v>166</v>
      </c>
      <c r="E5" s="22" t="s">
        <v>169</v>
      </c>
      <c r="F5" s="23" t="s">
        <v>167</v>
      </c>
      <c r="G5" s="22" t="s">
        <v>168</v>
      </c>
    </row>
    <row r="6" spans="1:7" ht="63">
      <c r="A6" s="5" t="s">
        <v>63</v>
      </c>
      <c r="B6" s="32" t="s">
        <v>146</v>
      </c>
      <c r="C6" s="33"/>
      <c r="D6" s="33"/>
      <c r="E6" s="33"/>
      <c r="F6" s="33"/>
      <c r="G6" s="34"/>
    </row>
    <row r="7" ht="12.75" customHeight="1"/>
    <row r="8" ht="12.75" customHeight="1"/>
  </sheetData>
  <sheetProtection/>
  <mergeCells count="5">
    <mergeCell ref="A1:C1"/>
    <mergeCell ref="B2:G2"/>
    <mergeCell ref="B6:G6"/>
    <mergeCell ref="B3:E3"/>
    <mergeCell ref="F3:G3"/>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29" t="s">
        <v>64</v>
      </c>
      <c r="B1" s="29"/>
    </row>
    <row r="2" spans="1:2" ht="47.25">
      <c r="A2" s="2" t="s">
        <v>65</v>
      </c>
      <c r="B2" s="14" t="s">
        <v>126</v>
      </c>
    </row>
    <row r="3" spans="1:2" ht="47.25">
      <c r="A3" s="2" t="s">
        <v>66</v>
      </c>
      <c r="B3" s="14" t="s">
        <v>126</v>
      </c>
    </row>
    <row r="4" spans="1:2" ht="31.5">
      <c r="A4" s="2" t="s">
        <v>67</v>
      </c>
      <c r="B4" s="14" t="s">
        <v>126</v>
      </c>
    </row>
    <row r="5" spans="1:2" ht="31.5">
      <c r="A5" s="2" t="s">
        <v>68</v>
      </c>
      <c r="B5" s="14" t="s">
        <v>126</v>
      </c>
    </row>
    <row r="6" spans="1:2" ht="47.25">
      <c r="A6" s="2" t="s">
        <v>69</v>
      </c>
      <c r="B6" s="14" t="s">
        <v>126</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35" t="s">
        <v>75</v>
      </c>
      <c r="B1" s="35"/>
    </row>
    <row r="2" spans="1:2" ht="63">
      <c r="A2" s="5" t="s">
        <v>70</v>
      </c>
      <c r="B2" s="14" t="s">
        <v>126</v>
      </c>
    </row>
    <row r="3" spans="1:2" ht="47.25">
      <c r="A3" s="5" t="s">
        <v>71</v>
      </c>
      <c r="B3" s="14" t="s">
        <v>126</v>
      </c>
    </row>
    <row r="4" spans="1:2" ht="47.25">
      <c r="A4" s="5" t="s">
        <v>72</v>
      </c>
      <c r="B4" s="14" t="s">
        <v>126</v>
      </c>
    </row>
    <row r="5" spans="1:2" ht="47.25">
      <c r="A5" s="5" t="s">
        <v>73</v>
      </c>
      <c r="B5" s="14" t="s">
        <v>126</v>
      </c>
    </row>
    <row r="6" spans="1:2" ht="63">
      <c r="A6" s="5" t="s">
        <v>74</v>
      </c>
      <c r="B6" s="14" t="s">
        <v>126</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B25"/>
  <sheetViews>
    <sheetView zoomScaleSheetLayoutView="100" zoomScalePageLayoutView="0" workbookViewId="0" topLeftCell="A18">
      <selection activeCell="B7" sqref="B7:B20"/>
    </sheetView>
  </sheetViews>
  <sheetFormatPr defaultColWidth="9.00390625" defaultRowHeight="12.75"/>
  <cols>
    <col min="1" max="1" width="48.25390625" style="7" customWidth="1"/>
    <col min="2" max="2" width="33.125" style="7" customWidth="1"/>
    <col min="3" max="16384" width="9.125" style="7" customWidth="1"/>
  </cols>
  <sheetData>
    <row r="1" spans="1:2" s="4" customFormat="1" ht="16.5">
      <c r="A1" s="36" t="s">
        <v>76</v>
      </c>
      <c r="B1" s="36"/>
    </row>
    <row r="2" spans="1:2" s="4" customFormat="1" ht="16.5">
      <c r="A2" s="36" t="s">
        <v>77</v>
      </c>
      <c r="B2" s="36"/>
    </row>
    <row r="3" spans="1:2" s="4" customFormat="1" ht="16.5">
      <c r="A3" s="26"/>
      <c r="B3" s="27"/>
    </row>
    <row r="4" spans="1:2" ht="47.25">
      <c r="A4" s="2" t="s">
        <v>78</v>
      </c>
      <c r="B4" s="28">
        <f>'[2]стоки'!$K$43+'[2]стоки'!$K$44</f>
        <v>32670.04787210101</v>
      </c>
    </row>
    <row r="5" spans="1:2" ht="47.25">
      <c r="A5" s="2" t="s">
        <v>79</v>
      </c>
      <c r="B5" s="12">
        <f>'[2]стоки'!$K$43</f>
        <v>32598.04787210101</v>
      </c>
    </row>
    <row r="6" spans="1:2" ht="47.25">
      <c r="A6" s="2" t="s">
        <v>80</v>
      </c>
      <c r="B6" s="12" t="s">
        <v>126</v>
      </c>
    </row>
    <row r="7" spans="1:2" ht="78.75">
      <c r="A7" s="2" t="s">
        <v>81</v>
      </c>
      <c r="B7" s="28">
        <f>'[2]стоки'!$K$9</f>
        <v>3700.119472101009</v>
      </c>
    </row>
    <row r="8" spans="1:2" ht="31.5">
      <c r="A8" s="2" t="s">
        <v>35</v>
      </c>
      <c r="B8" s="28">
        <f>'[2]стоки'!$K$8</f>
        <v>85.68</v>
      </c>
    </row>
    <row r="9" spans="1:2" ht="47.25">
      <c r="A9" s="2" t="s">
        <v>36</v>
      </c>
      <c r="B9" s="28">
        <f>'[2]стоки'!$K$10+'[2]стоки'!$K$11</f>
        <v>7276.24</v>
      </c>
    </row>
    <row r="10" spans="1:2" ht="47.25">
      <c r="A10" s="2" t="s">
        <v>37</v>
      </c>
      <c r="B10" s="12" t="s">
        <v>126</v>
      </c>
    </row>
    <row r="11" spans="1:2" ht="31.5">
      <c r="A11" s="2" t="s">
        <v>38</v>
      </c>
      <c r="B11" s="28">
        <f>'[2]стоки'!$K$12</f>
        <v>2612.3999999999996</v>
      </c>
    </row>
    <row r="12" spans="1:2" ht="47.25">
      <c r="A12" s="2" t="s">
        <v>39</v>
      </c>
      <c r="B12" s="12" t="s">
        <v>126</v>
      </c>
    </row>
    <row r="13" spans="1:2" ht="47.25">
      <c r="A13" s="2" t="s">
        <v>40</v>
      </c>
      <c r="B13" s="28">
        <f>'[2]стоки'!$K$37</f>
        <v>7804.64</v>
      </c>
    </row>
    <row r="14" spans="1:2" ht="47.25">
      <c r="A14" s="2" t="s">
        <v>41</v>
      </c>
      <c r="B14" s="12">
        <f>'[2]стоки'!$K$24</f>
        <v>5166.2084</v>
      </c>
    </row>
    <row r="15" spans="1:2" ht="110.25">
      <c r="A15" s="2" t="s">
        <v>82</v>
      </c>
      <c r="B15" s="28">
        <f>'[2]стоки'!$K$13</f>
        <v>3326.88</v>
      </c>
    </row>
    <row r="16" spans="1:2" ht="141.75">
      <c r="A16" s="2" t="s">
        <v>42</v>
      </c>
      <c r="B16" s="12" t="s">
        <v>126</v>
      </c>
    </row>
    <row r="17" spans="1:2" ht="126.75" customHeight="1">
      <c r="A17" s="2" t="s">
        <v>83</v>
      </c>
      <c r="B17" s="12">
        <v>2625.88</v>
      </c>
    </row>
    <row r="18" spans="1:2" ht="79.5" customHeight="1">
      <c r="A18" s="2" t="s">
        <v>43</v>
      </c>
      <c r="B18" s="15">
        <v>0</v>
      </c>
    </row>
    <row r="19" spans="1:2" ht="63">
      <c r="A19" s="2" t="s">
        <v>44</v>
      </c>
      <c r="B19" s="15">
        <v>0</v>
      </c>
    </row>
    <row r="20" spans="1:2" ht="31.5" customHeight="1">
      <c r="A20" s="2" t="s">
        <v>84</v>
      </c>
      <c r="B20" s="28">
        <f>'[2]стоки'!$K$44</f>
        <v>72</v>
      </c>
    </row>
    <row r="21" spans="1:2" ht="94.5">
      <c r="A21" s="2" t="s">
        <v>45</v>
      </c>
      <c r="B21" s="12" t="s">
        <v>126</v>
      </c>
    </row>
    <row r="22" spans="1:2" ht="31.5" customHeight="1">
      <c r="A22" s="2" t="s">
        <v>85</v>
      </c>
      <c r="B22" s="28">
        <f>'[2]стоки'!$K$47</f>
        <v>501.65</v>
      </c>
    </row>
    <row r="23" spans="1:2" ht="48" customHeight="1">
      <c r="A23" s="2" t="s">
        <v>86</v>
      </c>
      <c r="B23" s="12">
        <v>0</v>
      </c>
    </row>
    <row r="24" spans="1:2" ht="31.5">
      <c r="A24" s="2" t="s">
        <v>87</v>
      </c>
      <c r="B24" s="28">
        <f>B22</f>
        <v>501.65</v>
      </c>
    </row>
    <row r="25" spans="1:2" ht="31.5">
      <c r="A25" s="2" t="s">
        <v>88</v>
      </c>
      <c r="B25" s="12">
        <v>21</v>
      </c>
    </row>
  </sheetData>
  <sheetProtection/>
  <mergeCells count="2">
    <mergeCell ref="A1:B1"/>
    <mergeCell ref="A2:B2"/>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2:B24"/>
  <sheetViews>
    <sheetView zoomScalePageLayoutView="0" workbookViewId="0" topLeftCell="A1">
      <selection activeCell="B15" sqref="B15:B22"/>
    </sheetView>
  </sheetViews>
  <sheetFormatPr defaultColWidth="9.00390625" defaultRowHeight="12.75"/>
  <cols>
    <col min="1" max="1" width="48.25390625" style="7" customWidth="1"/>
    <col min="2" max="2" width="35.75390625" style="7" customWidth="1"/>
    <col min="3" max="16384" width="9.125" style="7" customWidth="1"/>
  </cols>
  <sheetData>
    <row r="1" ht="3" customHeight="1"/>
    <row r="2" spans="1:2" s="4" customFormat="1" ht="16.5" customHeight="1">
      <c r="A2" s="37" t="s">
        <v>89</v>
      </c>
      <c r="B2" s="37"/>
    </row>
    <row r="3" spans="1:2" s="4" customFormat="1" ht="16.5">
      <c r="A3" s="37" t="s">
        <v>90</v>
      </c>
      <c r="B3" s="37"/>
    </row>
    <row r="4" spans="1:2" ht="16.5" customHeight="1">
      <c r="A4" s="37" t="s">
        <v>91</v>
      </c>
      <c r="B4" s="37"/>
    </row>
    <row r="5" spans="1:2" ht="16.5">
      <c r="A5" s="3"/>
      <c r="B5" s="3"/>
    </row>
    <row r="6" spans="1:2" ht="47.25">
      <c r="A6" s="2" t="s">
        <v>92</v>
      </c>
      <c r="B6" s="12">
        <v>0</v>
      </c>
    </row>
    <row r="7" spans="1:2" ht="47.25">
      <c r="A7" s="2" t="s">
        <v>93</v>
      </c>
      <c r="B7" s="12">
        <v>538</v>
      </c>
    </row>
    <row r="8" spans="1:2" ht="15.75">
      <c r="A8" s="2" t="s">
        <v>94</v>
      </c>
      <c r="B8" s="12">
        <v>187</v>
      </c>
    </row>
    <row r="9" spans="1:2" ht="15.75">
      <c r="A9" s="2" t="s">
        <v>95</v>
      </c>
      <c r="B9" s="12">
        <v>23</v>
      </c>
    </row>
    <row r="10" spans="1:2" ht="15.75">
      <c r="A10" s="2" t="s">
        <v>96</v>
      </c>
      <c r="B10" s="12">
        <v>206</v>
      </c>
    </row>
    <row r="11" spans="1:2" ht="15.75">
      <c r="A11" s="2" t="s">
        <v>97</v>
      </c>
      <c r="B11" s="12">
        <v>171</v>
      </c>
    </row>
    <row r="12" spans="1:2" ht="15.75">
      <c r="A12" s="2" t="s">
        <v>98</v>
      </c>
      <c r="B12" s="12">
        <v>30</v>
      </c>
    </row>
    <row r="13" spans="1:2" ht="15.75">
      <c r="A13" s="2" t="s">
        <v>99</v>
      </c>
      <c r="B13" s="12">
        <v>28</v>
      </c>
    </row>
    <row r="14" spans="1:2" ht="15.75">
      <c r="A14" s="2" t="s">
        <v>100</v>
      </c>
      <c r="B14" s="12">
        <v>12</v>
      </c>
    </row>
    <row r="15" spans="1:2" ht="94.5">
      <c r="A15" s="2" t="s">
        <v>101</v>
      </c>
      <c r="B15" s="12"/>
    </row>
    <row r="16" spans="1:2" ht="15.75">
      <c r="A16" s="2" t="s">
        <v>94</v>
      </c>
      <c r="B16" s="12"/>
    </row>
    <row r="17" spans="1:2" ht="15.75">
      <c r="A17" s="2" t="s">
        <v>95</v>
      </c>
      <c r="B17" s="12"/>
    </row>
    <row r="18" spans="1:2" ht="15.75">
      <c r="A18" s="2" t="s">
        <v>96</v>
      </c>
      <c r="B18" s="12"/>
    </row>
    <row r="19" spans="1:2" ht="15.75">
      <c r="A19" s="2" t="s">
        <v>97</v>
      </c>
      <c r="B19" s="12"/>
    </row>
    <row r="20" spans="1:2" ht="15.75">
      <c r="A20" s="2" t="s">
        <v>98</v>
      </c>
      <c r="B20" s="12"/>
    </row>
    <row r="21" spans="1:2" ht="15.75">
      <c r="A21" s="2" t="s">
        <v>99</v>
      </c>
      <c r="B21" s="12"/>
    </row>
    <row r="22" spans="1:2" ht="15.75">
      <c r="A22" s="2" t="s">
        <v>100</v>
      </c>
      <c r="B22" s="12"/>
    </row>
    <row r="23" spans="1:2" ht="47.25">
      <c r="A23" s="2" t="s">
        <v>46</v>
      </c>
      <c r="B23" s="12">
        <v>0</v>
      </c>
    </row>
    <row r="24" spans="1:2" ht="31.5">
      <c r="A24" s="2" t="s">
        <v>47</v>
      </c>
      <c r="B24" s="12">
        <v>0</v>
      </c>
    </row>
  </sheetData>
  <sheetProtection/>
  <mergeCells count="3">
    <mergeCell ref="A2:B2"/>
    <mergeCell ref="A3:B3"/>
    <mergeCell ref="A4:B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S33"/>
  <sheetViews>
    <sheetView zoomScalePageLayoutView="0" workbookViewId="0" topLeftCell="A22">
      <selection activeCell="DO9" sqref="DO9"/>
    </sheetView>
  </sheetViews>
  <sheetFormatPr defaultColWidth="0.875" defaultRowHeight="12.75"/>
  <cols>
    <col min="1" max="16384" width="0.875" style="8" customWidth="1"/>
  </cols>
  <sheetData>
    <row r="1" spans="2:97" s="6" customFormat="1" ht="16.5">
      <c r="B1" s="36" t="s">
        <v>102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4"/>
    </row>
    <row r="2" spans="2:97" s="6" customFormat="1" ht="16.5">
      <c r="B2" s="36" t="s">
        <v>48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38" t="s">
        <v>8</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40"/>
      <c r="BF4" s="41" t="s">
        <v>126</v>
      </c>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3"/>
    </row>
    <row r="5" spans="1:97" ht="15.75" customHeight="1">
      <c r="A5" s="38" t="s">
        <v>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40"/>
      <c r="BF5" s="41" t="s">
        <v>126</v>
      </c>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3"/>
    </row>
    <row r="6" spans="1:97" ht="15.75" customHeight="1">
      <c r="A6" s="38" t="s">
        <v>10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40"/>
      <c r="BF6" s="41" t="s">
        <v>126</v>
      </c>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3"/>
    </row>
    <row r="7" spans="1:97" ht="47.25" customHeight="1">
      <c r="A7" s="38" t="s">
        <v>49</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40"/>
      <c r="BF7" s="41" t="s">
        <v>126</v>
      </c>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3"/>
    </row>
    <row r="8" spans="1:97" ht="31.5" customHeight="1">
      <c r="A8" s="38" t="s">
        <v>11</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40"/>
      <c r="BF8" s="41" t="s">
        <v>126</v>
      </c>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3"/>
    </row>
    <row r="9" spans="1:97" ht="31.5" customHeight="1">
      <c r="A9" s="38" t="s">
        <v>12</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40"/>
      <c r="BF9" s="41" t="s">
        <v>126</v>
      </c>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3"/>
    </row>
    <row r="11" spans="1:97" s="6" customFormat="1" ht="16.5">
      <c r="A11" s="29" t="s">
        <v>13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row>
    <row r="12" spans="1:97" s="6" customFormat="1" ht="16.5">
      <c r="A12" s="29" t="s">
        <v>14</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44" t="s">
        <v>15</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6"/>
      <c r="AR14" s="53" t="s">
        <v>16</v>
      </c>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5"/>
      <c r="BV14" s="53" t="s">
        <v>17</v>
      </c>
      <c r="BW14" s="54"/>
      <c r="BX14" s="54"/>
      <c r="BY14" s="54"/>
      <c r="BZ14" s="54"/>
      <c r="CA14" s="54"/>
      <c r="CB14" s="54"/>
      <c r="CC14" s="54"/>
      <c r="CD14" s="54"/>
      <c r="CE14" s="54"/>
      <c r="CF14" s="54"/>
      <c r="CG14" s="54"/>
      <c r="CH14" s="54"/>
      <c r="CI14" s="54"/>
      <c r="CJ14" s="54"/>
      <c r="CK14" s="54"/>
      <c r="CL14" s="54"/>
      <c r="CM14" s="54"/>
      <c r="CN14" s="54"/>
      <c r="CO14" s="54"/>
      <c r="CP14" s="54"/>
      <c r="CQ14" s="54"/>
      <c r="CR14" s="54"/>
      <c r="CS14" s="55"/>
    </row>
    <row r="15" spans="1:97" ht="15.75">
      <c r="A15" s="4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9"/>
      <c r="AR15" s="10"/>
      <c r="AV15" s="8" t="s">
        <v>103</v>
      </c>
      <c r="AZ15" s="62"/>
      <c r="BA15" s="62"/>
      <c r="BB15" s="62"/>
      <c r="BC15" s="62"/>
      <c r="BD15" s="62"/>
      <c r="BE15" s="62"/>
      <c r="BF15" s="62"/>
      <c r="BG15" s="62"/>
      <c r="BH15" s="62"/>
      <c r="BI15" s="62"/>
      <c r="BJ15" s="62"/>
      <c r="BK15" s="62"/>
      <c r="BL15" s="8" t="s">
        <v>18</v>
      </c>
      <c r="BU15" s="11"/>
      <c r="BV15" s="56"/>
      <c r="BW15" s="57"/>
      <c r="BX15" s="57"/>
      <c r="BY15" s="57"/>
      <c r="BZ15" s="57"/>
      <c r="CA15" s="57"/>
      <c r="CB15" s="57"/>
      <c r="CC15" s="57"/>
      <c r="CD15" s="57"/>
      <c r="CE15" s="57"/>
      <c r="CF15" s="57"/>
      <c r="CG15" s="57"/>
      <c r="CH15" s="57"/>
      <c r="CI15" s="57"/>
      <c r="CJ15" s="57"/>
      <c r="CK15" s="57"/>
      <c r="CL15" s="57"/>
      <c r="CM15" s="57"/>
      <c r="CN15" s="57"/>
      <c r="CO15" s="57"/>
      <c r="CP15" s="57"/>
      <c r="CQ15" s="57"/>
      <c r="CR15" s="57"/>
      <c r="CS15" s="58"/>
    </row>
    <row r="16" spans="1:97" ht="15.75">
      <c r="A16" s="50"/>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2"/>
      <c r="AR16" s="63" t="s">
        <v>19</v>
      </c>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5"/>
      <c r="BV16" s="59"/>
      <c r="BW16" s="60"/>
      <c r="BX16" s="60"/>
      <c r="BY16" s="60"/>
      <c r="BZ16" s="60"/>
      <c r="CA16" s="60"/>
      <c r="CB16" s="60"/>
      <c r="CC16" s="60"/>
      <c r="CD16" s="60"/>
      <c r="CE16" s="60"/>
      <c r="CF16" s="60"/>
      <c r="CG16" s="60"/>
      <c r="CH16" s="60"/>
      <c r="CI16" s="60"/>
      <c r="CJ16" s="60"/>
      <c r="CK16" s="60"/>
      <c r="CL16" s="60"/>
      <c r="CM16" s="60"/>
      <c r="CN16" s="60"/>
      <c r="CO16" s="60"/>
      <c r="CP16" s="60"/>
      <c r="CQ16" s="60"/>
      <c r="CR16" s="60"/>
      <c r="CS16" s="61"/>
    </row>
    <row r="17" spans="1:97" ht="15.75">
      <c r="A17" s="41" t="s">
        <v>126</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3"/>
      <c r="AR17" s="67" t="s">
        <v>126</v>
      </c>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9"/>
      <c r="BV17" s="41" t="s">
        <v>126</v>
      </c>
      <c r="BW17" s="42"/>
      <c r="BX17" s="42"/>
      <c r="BY17" s="42"/>
      <c r="BZ17" s="42"/>
      <c r="CA17" s="42"/>
      <c r="CB17" s="42"/>
      <c r="CC17" s="42"/>
      <c r="CD17" s="42"/>
      <c r="CE17" s="42"/>
      <c r="CF17" s="42"/>
      <c r="CG17" s="42"/>
      <c r="CH17" s="42"/>
      <c r="CI17" s="42"/>
      <c r="CJ17" s="42"/>
      <c r="CK17" s="42"/>
      <c r="CL17" s="42"/>
      <c r="CM17" s="42"/>
      <c r="CN17" s="42"/>
      <c r="CO17" s="42"/>
      <c r="CP17" s="42"/>
      <c r="CQ17" s="42"/>
      <c r="CR17" s="42"/>
      <c r="CS17" s="43"/>
    </row>
    <row r="19" spans="1:97" s="6" customFormat="1" ht="16.5">
      <c r="A19" s="29" t="s">
        <v>50</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row>
    <row r="20" spans="1:97" s="6" customFormat="1" ht="16.5">
      <c r="A20" s="29" t="s">
        <v>51</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row>
    <row r="22" spans="1:97" ht="80.25" customHeight="1">
      <c r="A22" s="66" t="s">
        <v>20</v>
      </c>
      <c r="B22" s="66"/>
      <c r="C22" s="66"/>
      <c r="D22" s="66"/>
      <c r="E22" s="66"/>
      <c r="F22" s="66"/>
      <c r="G22" s="66"/>
      <c r="H22" s="66"/>
      <c r="I22" s="66"/>
      <c r="J22" s="66"/>
      <c r="K22" s="66"/>
      <c r="L22" s="66"/>
      <c r="M22" s="66"/>
      <c r="N22" s="66"/>
      <c r="O22" s="66"/>
      <c r="P22" s="66"/>
      <c r="Q22" s="66"/>
      <c r="R22" s="66"/>
      <c r="S22" s="66"/>
      <c r="T22" s="66"/>
      <c r="U22" s="66"/>
      <c r="V22" s="66"/>
      <c r="W22" s="66" t="s">
        <v>21</v>
      </c>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t="s">
        <v>22</v>
      </c>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t="s">
        <v>23</v>
      </c>
      <c r="BX22" s="66"/>
      <c r="BY22" s="66"/>
      <c r="BZ22" s="66"/>
      <c r="CA22" s="66"/>
      <c r="CB22" s="66"/>
      <c r="CC22" s="66"/>
      <c r="CD22" s="66"/>
      <c r="CE22" s="66"/>
      <c r="CF22" s="66"/>
      <c r="CG22" s="66"/>
      <c r="CH22" s="66"/>
      <c r="CI22" s="66"/>
      <c r="CJ22" s="66"/>
      <c r="CK22" s="66"/>
      <c r="CL22" s="66"/>
      <c r="CM22" s="66"/>
      <c r="CN22" s="66"/>
      <c r="CO22" s="66"/>
      <c r="CP22" s="66"/>
      <c r="CQ22" s="66"/>
      <c r="CR22" s="66"/>
      <c r="CS22" s="66"/>
    </row>
    <row r="23" spans="1:97" ht="15.75">
      <c r="A23" s="41" t="s">
        <v>126</v>
      </c>
      <c r="B23" s="42"/>
      <c r="C23" s="42"/>
      <c r="D23" s="42"/>
      <c r="E23" s="42"/>
      <c r="F23" s="42"/>
      <c r="G23" s="42"/>
      <c r="H23" s="42"/>
      <c r="I23" s="42"/>
      <c r="J23" s="42"/>
      <c r="K23" s="42"/>
      <c r="L23" s="42"/>
      <c r="M23" s="42"/>
      <c r="N23" s="42"/>
      <c r="O23" s="42"/>
      <c r="P23" s="42"/>
      <c r="Q23" s="42"/>
      <c r="R23" s="42"/>
      <c r="S23" s="42"/>
      <c r="T23" s="42"/>
      <c r="U23" s="42"/>
      <c r="V23" s="43"/>
      <c r="W23" s="41" t="s">
        <v>126</v>
      </c>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3"/>
      <c r="AW23" s="70" t="s">
        <v>126</v>
      </c>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t="s">
        <v>126</v>
      </c>
      <c r="BX23" s="70"/>
      <c r="BY23" s="70"/>
      <c r="BZ23" s="70"/>
      <c r="CA23" s="70"/>
      <c r="CB23" s="70"/>
      <c r="CC23" s="70"/>
      <c r="CD23" s="70"/>
      <c r="CE23" s="70"/>
      <c r="CF23" s="70"/>
      <c r="CG23" s="70"/>
      <c r="CH23" s="70"/>
      <c r="CI23" s="70"/>
      <c r="CJ23" s="70"/>
      <c r="CK23" s="70"/>
      <c r="CL23" s="70"/>
      <c r="CM23" s="70"/>
      <c r="CN23" s="70"/>
      <c r="CO23" s="70"/>
      <c r="CP23" s="70"/>
      <c r="CQ23" s="70"/>
      <c r="CR23" s="70"/>
      <c r="CS23" s="70"/>
    </row>
    <row r="25" spans="1:97" s="6" customFormat="1" ht="16.5">
      <c r="A25" s="29" t="s">
        <v>24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row>
    <row r="27" spans="1:97" ht="96" customHeight="1">
      <c r="A27" s="66" t="s">
        <v>25</v>
      </c>
      <c r="B27" s="66"/>
      <c r="C27" s="66"/>
      <c r="D27" s="66"/>
      <c r="E27" s="66"/>
      <c r="F27" s="66"/>
      <c r="G27" s="66"/>
      <c r="H27" s="66"/>
      <c r="I27" s="66"/>
      <c r="J27" s="66"/>
      <c r="K27" s="66"/>
      <c r="L27" s="66"/>
      <c r="M27" s="66"/>
      <c r="N27" s="66"/>
      <c r="O27" s="66"/>
      <c r="P27" s="66"/>
      <c r="Q27" s="66"/>
      <c r="R27" s="66"/>
      <c r="S27" s="66"/>
      <c r="T27" s="66"/>
      <c r="U27" s="66"/>
      <c r="V27" s="66"/>
      <c r="W27" s="66" t="s">
        <v>26</v>
      </c>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t="s">
        <v>27</v>
      </c>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t="s">
        <v>28</v>
      </c>
      <c r="BX27" s="66"/>
      <c r="BY27" s="66"/>
      <c r="BZ27" s="66"/>
      <c r="CA27" s="66"/>
      <c r="CB27" s="66"/>
      <c r="CC27" s="66"/>
      <c r="CD27" s="66"/>
      <c r="CE27" s="66"/>
      <c r="CF27" s="66"/>
      <c r="CG27" s="66"/>
      <c r="CH27" s="66"/>
      <c r="CI27" s="66"/>
      <c r="CJ27" s="66"/>
      <c r="CK27" s="66"/>
      <c r="CL27" s="66"/>
      <c r="CM27" s="66"/>
      <c r="CN27" s="66"/>
      <c r="CO27" s="66"/>
      <c r="CP27" s="66"/>
      <c r="CQ27" s="66"/>
      <c r="CR27" s="66"/>
      <c r="CS27" s="66"/>
    </row>
    <row r="28" spans="1:97" ht="15.75">
      <c r="A28" s="72" t="s">
        <v>126</v>
      </c>
      <c r="B28" s="73"/>
      <c r="C28" s="73"/>
      <c r="D28" s="73"/>
      <c r="E28" s="73"/>
      <c r="F28" s="73"/>
      <c r="G28" s="73"/>
      <c r="H28" s="73"/>
      <c r="I28" s="73"/>
      <c r="J28" s="73"/>
      <c r="K28" s="73"/>
      <c r="L28" s="73"/>
      <c r="M28" s="73"/>
      <c r="N28" s="73"/>
      <c r="O28" s="73"/>
      <c r="P28" s="73"/>
      <c r="Q28" s="73"/>
      <c r="R28" s="73"/>
      <c r="S28" s="73"/>
      <c r="T28" s="73"/>
      <c r="U28" s="73"/>
      <c r="V28" s="74"/>
      <c r="W28" s="75" t="s">
        <v>126</v>
      </c>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0" t="s">
        <v>126</v>
      </c>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41" t="s">
        <v>126</v>
      </c>
      <c r="BX28" s="42"/>
      <c r="BY28" s="42"/>
      <c r="BZ28" s="42"/>
      <c r="CA28" s="42"/>
      <c r="CB28" s="42"/>
      <c r="CC28" s="42"/>
      <c r="CD28" s="42"/>
      <c r="CE28" s="42"/>
      <c r="CF28" s="42"/>
      <c r="CG28" s="42"/>
      <c r="CH28" s="42"/>
      <c r="CI28" s="42"/>
      <c r="CJ28" s="42"/>
      <c r="CK28" s="42"/>
      <c r="CL28" s="42"/>
      <c r="CM28" s="42"/>
      <c r="CN28" s="42"/>
      <c r="CO28" s="42"/>
      <c r="CP28" s="42"/>
      <c r="CQ28" s="42"/>
      <c r="CR28" s="42"/>
      <c r="CS28" s="43"/>
    </row>
    <row r="30" spans="1:97" s="6" customFormat="1" ht="16.5">
      <c r="A30" s="29" t="s">
        <v>29</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row>
    <row r="32" spans="1:97" ht="15.75">
      <c r="A32" s="70" t="s">
        <v>30</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67" t="s">
        <v>31</v>
      </c>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9"/>
    </row>
    <row r="33" spans="1:97" ht="15.75">
      <c r="A33" s="71" t="s">
        <v>126</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41" t="s">
        <v>126</v>
      </c>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3"/>
    </row>
  </sheetData>
  <sheetProtection/>
  <mergeCells count="48">
    <mergeCell ref="A30:CS30"/>
    <mergeCell ref="A32:AF32"/>
    <mergeCell ref="AG32:CS32"/>
    <mergeCell ref="A33:AF33"/>
    <mergeCell ref="AG33:CS33"/>
    <mergeCell ref="A28:V28"/>
    <mergeCell ref="W28:AV28"/>
    <mergeCell ref="AW28:BV28"/>
    <mergeCell ref="BW28:CS28"/>
    <mergeCell ref="A25:CS25"/>
    <mergeCell ref="A27:V27"/>
    <mergeCell ref="W27:AV27"/>
    <mergeCell ref="AW27:BV27"/>
    <mergeCell ref="BW27:CS27"/>
    <mergeCell ref="A23:V23"/>
    <mergeCell ref="W23:AV23"/>
    <mergeCell ref="AW23:BV23"/>
    <mergeCell ref="BW23:CS23"/>
    <mergeCell ref="A20:CS20"/>
    <mergeCell ref="A22:V22"/>
    <mergeCell ref="W22:AV22"/>
    <mergeCell ref="AW22:BV22"/>
    <mergeCell ref="BW22:CS22"/>
    <mergeCell ref="A17:AQ17"/>
    <mergeCell ref="AR17:BU17"/>
    <mergeCell ref="BV17:CS17"/>
    <mergeCell ref="A19:CS19"/>
    <mergeCell ref="A11:CS11"/>
    <mergeCell ref="A12:CS12"/>
    <mergeCell ref="A14:AQ16"/>
    <mergeCell ref="AR14:BU14"/>
    <mergeCell ref="BV14:CS16"/>
    <mergeCell ref="AZ15:BK15"/>
    <mergeCell ref="AR16:BU16"/>
    <mergeCell ref="A8:BE8"/>
    <mergeCell ref="BF8:CS8"/>
    <mergeCell ref="A9:BE9"/>
    <mergeCell ref="BF9:CS9"/>
    <mergeCell ref="A6:BE6"/>
    <mergeCell ref="BF6:CS6"/>
    <mergeCell ref="A7:BE7"/>
    <mergeCell ref="BF7:CS7"/>
    <mergeCell ref="A5:BE5"/>
    <mergeCell ref="BF5:CS5"/>
    <mergeCell ref="B1:CR1"/>
    <mergeCell ref="B2:CR2"/>
    <mergeCell ref="A4:BE4"/>
    <mergeCell ref="BF4:CS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37" t="s">
        <v>104</v>
      </c>
      <c r="B1" s="37"/>
    </row>
    <row r="2" spans="1:2" s="4" customFormat="1" ht="16.5" customHeight="1">
      <c r="A2" s="37" t="s">
        <v>105</v>
      </c>
      <c r="B2" s="37"/>
    </row>
    <row r="3" spans="1:2" ht="32.25" customHeight="1">
      <c r="A3" s="37" t="s">
        <v>106</v>
      </c>
      <c r="B3" s="37"/>
    </row>
    <row r="4" spans="1:2" ht="31.5">
      <c r="A4" s="2" t="s">
        <v>107</v>
      </c>
      <c r="B4" s="15">
        <v>0</v>
      </c>
    </row>
    <row r="5" spans="1:2" ht="31.5" customHeight="1">
      <c r="A5" s="2" t="s">
        <v>108</v>
      </c>
      <c r="B5" s="15">
        <v>0</v>
      </c>
    </row>
    <row r="6" spans="1:2" ht="78.75">
      <c r="A6" s="2" t="s">
        <v>109</v>
      </c>
      <c r="B6" s="15">
        <v>0</v>
      </c>
    </row>
    <row r="7" spans="1:2" ht="31.5">
      <c r="A7" s="2" t="s">
        <v>110</v>
      </c>
      <c r="B7" s="15">
        <v>2.9</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B2"/>
  <sheetViews>
    <sheetView zoomScalePageLayoutView="0" workbookViewId="0" topLeftCell="A1">
      <selection activeCell="A9" sqref="A9"/>
    </sheetView>
  </sheetViews>
  <sheetFormatPr defaultColWidth="9.00390625" defaultRowHeight="12.75"/>
  <cols>
    <col min="1" max="2" width="45.75390625" style="8" customWidth="1"/>
    <col min="3" max="16384" width="9.125" style="8" customWidth="1"/>
  </cols>
  <sheetData>
    <row r="1" spans="1:2" ht="34.5" customHeight="1">
      <c r="A1" s="35" t="s">
        <v>111</v>
      </c>
      <c r="B1" s="35"/>
    </row>
    <row r="2" spans="1:2" ht="82.5" customHeight="1">
      <c r="A2" s="5" t="s">
        <v>52</v>
      </c>
      <c r="B2" s="5" t="s">
        <v>143</v>
      </c>
    </row>
  </sheetData>
  <sheetProtection/>
  <mergeCells count="1">
    <mergeCell ref="A1:B1"/>
  </mergeCells>
  <printOptions/>
  <pageMargins left="0" right="0" top="0" bottom="0"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2015-08-05T04:38:25Z</cp:lastPrinted>
  <dcterms:created xsi:type="dcterms:W3CDTF">2013-06-26T13:44:02Z</dcterms:created>
  <dcterms:modified xsi:type="dcterms:W3CDTF">2017-12-21T03:55:35Z</dcterms:modified>
  <cp:category/>
  <cp:version/>
  <cp:contentType/>
  <cp:contentStatus/>
</cp:coreProperties>
</file>